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Program Files\CIS3000\CIS3000v2\Dokumenti\294366\"/>
    </mc:Choice>
  </mc:AlternateContent>
  <xr:revisionPtr revIDLastSave="0" documentId="13_ncr:1_{1500D0E0-3B53-4B88-A63F-69D74CD703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8" i="1" l="1"/>
  <c r="H17" i="1"/>
  <c r="H16" i="1"/>
  <c r="H15" i="1"/>
  <c r="H19" i="1" l="1"/>
  <c r="F21" i="1" l="1"/>
  <c r="F20" i="1"/>
  <c r="H20" i="1" l="1"/>
  <c r="H21" i="1"/>
  <c r="H23" i="1" l="1"/>
  <c r="H29" i="1" s="1"/>
</calcChain>
</file>

<file path=xl/sharedStrings.xml><?xml version="1.0" encoding="utf-8"?>
<sst xmlns="http://schemas.openxmlformats.org/spreadsheetml/2006/main" count="39" uniqueCount="34">
  <si>
    <t>Redni broj</t>
  </si>
  <si>
    <t>Tarifni model</t>
  </si>
  <si>
    <t>Crveni</t>
  </si>
  <si>
    <t>VT (kWh)</t>
  </si>
  <si>
    <t>1.</t>
  </si>
  <si>
    <t>NT (kWh)</t>
  </si>
  <si>
    <t>2.</t>
  </si>
  <si>
    <t>TROŠKOVNIK</t>
  </si>
  <si>
    <t>Naručitelj:</t>
  </si>
  <si>
    <t>(kWh)</t>
  </si>
  <si>
    <t>Ukupno</t>
  </si>
  <si>
    <t>Naziv i adresa obračunskog mjernog mjesta</t>
  </si>
  <si>
    <t>Šifra OMM</t>
  </si>
  <si>
    <t>Naknada za poticanje proizvodnje električne energije iz obnovljivih izvora</t>
  </si>
  <si>
    <t>Trošarine za neposlovnu uporabu električne energije</t>
  </si>
  <si>
    <t>Jedinica mjere</t>
  </si>
  <si>
    <t>Okvirna godišnja  količina</t>
  </si>
  <si>
    <t>Ukupna godišnja cijena bez PDV-a</t>
  </si>
  <si>
    <t>Jedinična cijena bez PDV-a</t>
  </si>
  <si>
    <t>Ukupna cijena ponude (bez PDV-a) :</t>
  </si>
  <si>
    <t>Elementi za izračun cijene potrošnje električne energije</t>
  </si>
  <si>
    <t>PRILOG I  -  T R O Š K O V N I K</t>
  </si>
  <si>
    <t>NEUROPSIHIJATRIJSKA BOLNICA DR. IVAN BARBOT POPOVAČA</t>
  </si>
  <si>
    <t xml:space="preserve">POPOVAČA, JELENGRADSKA 1 </t>
  </si>
  <si>
    <t>OIB: 76024026802</t>
  </si>
  <si>
    <t>NPB DR. IVAN BARBOT POPOVAČA</t>
  </si>
  <si>
    <t>0700001040</t>
  </si>
  <si>
    <t>0700029530</t>
  </si>
  <si>
    <t>Bijeli</t>
  </si>
  <si>
    <t>JELENGRADSKA 1,44317 POPOVAČA</t>
  </si>
  <si>
    <t>RAVNIK BB, 44317 POPOVAČA</t>
  </si>
  <si>
    <t xml:space="preserve">                                        Iznos PDV-a </t>
  </si>
  <si>
    <t xml:space="preserve">                                        Ukupna cijena ponude (sa PDV-om) :</t>
  </si>
  <si>
    <t>8 (6*7)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</si>
</sst>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#,##0"/>
    <numFmt numFmtId="165" formatCode="#,###,###,##0.00"/>
    <numFmt numFmtId="166" formatCode="#,##0.0000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vertic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6" fillId="0" borderId="0" xfId="0" applyFont="1"/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49" fontId="0" fillId="0" borderId="18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3" fontId="7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left"/>
    </xf>
    <xf numFmtId="3" fontId="0" fillId="0" borderId="25" xfId="0" applyNumberForma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right" vertical="center"/>
    </xf>
    <xf numFmtId="0" fontId="0" fillId="0" borderId="9" xfId="0" applyBorder="1"/>
    <xf numFmtId="49" fontId="7" fillId="0" borderId="1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 vertical="center"/>
    </xf>
    <xf numFmtId="49" fontId="12" fillId="0" borderId="8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right"/>
    </xf>
    <xf numFmtId="49" fontId="12" fillId="0" borderId="7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/>
    </xf>
    <xf numFmtId="4" fontId="12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1" fillId="0" borderId="12" xfId="0" applyNumberFormat="1" applyFont="1" applyBorder="1"/>
    <xf numFmtId="49" fontId="11" fillId="0" borderId="4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right"/>
    </xf>
    <xf numFmtId="49" fontId="7" fillId="0" borderId="28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left" vertical="center"/>
    </xf>
    <xf numFmtId="0" fontId="0" fillId="0" borderId="12" xfId="0" applyBorder="1"/>
    <xf numFmtId="164" fontId="11" fillId="0" borderId="1" xfId="0" applyNumberFormat="1" applyFont="1" applyBorder="1" applyAlignment="1">
      <alignment horizontal="right" vertical="center"/>
    </xf>
    <xf numFmtId="49" fontId="11" fillId="0" borderId="14" xfId="0" applyNumberFormat="1" applyFont="1" applyBorder="1" applyAlignment="1">
      <alignment vertical="center"/>
    </xf>
    <xf numFmtId="49" fontId="11" fillId="0" borderId="15" xfId="0" applyNumberFormat="1" applyFont="1" applyBorder="1" applyAlignment="1">
      <alignment vertical="center"/>
    </xf>
    <xf numFmtId="0" fontId="0" fillId="0" borderId="15" xfId="0" applyBorder="1"/>
    <xf numFmtId="49" fontId="11" fillId="0" borderId="22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vertical="center"/>
    </xf>
    <xf numFmtId="0" fontId="0" fillId="0" borderId="13" xfId="0" applyBorder="1"/>
    <xf numFmtId="4" fontId="12" fillId="0" borderId="9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left" vertical="center"/>
    </xf>
    <xf numFmtId="166" fontId="0" fillId="3" borderId="16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166" fontId="0" fillId="3" borderId="30" xfId="0" applyNumberFormat="1" applyFill="1" applyBorder="1" applyAlignment="1">
      <alignment horizontal="center" vertical="center"/>
    </xf>
    <xf numFmtId="166" fontId="0" fillId="3" borderId="31" xfId="0" applyNumberFormat="1" applyFill="1" applyBorder="1" applyAlignment="1">
      <alignment horizontal="center" vertical="center"/>
    </xf>
    <xf numFmtId="166" fontId="0" fillId="3" borderId="32" xfId="0" applyNumberFormat="1" applyFill="1" applyBorder="1" applyAlignment="1">
      <alignment horizontal="center" vertical="center"/>
    </xf>
    <xf numFmtId="3" fontId="0" fillId="2" borderId="31" xfId="0" applyNumberFormat="1" applyFill="1" applyBorder="1" applyAlignment="1">
      <alignment horizontal="center" vertical="center"/>
    </xf>
    <xf numFmtId="166" fontId="0" fillId="3" borderId="17" xfId="0" applyNumberForma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4" fontId="0" fillId="0" borderId="35" xfId="0" applyNumberFormat="1" applyBorder="1" applyAlignment="1">
      <alignment horizontal="right" vertical="center"/>
    </xf>
    <xf numFmtId="4" fontId="0" fillId="0" borderId="36" xfId="0" applyNumberFormat="1" applyBorder="1" applyAlignment="1">
      <alignment horizontal="right" vertical="center"/>
    </xf>
    <xf numFmtId="4" fontId="0" fillId="0" borderId="37" xfId="0" applyNumberFormat="1" applyBorder="1" applyAlignment="1">
      <alignment horizontal="right" vertical="center"/>
    </xf>
    <xf numFmtId="4" fontId="0" fillId="0" borderId="33" xfId="0" applyNumberFormat="1" applyBorder="1" applyAlignment="1">
      <alignment horizontal="right" vertical="center"/>
    </xf>
    <xf numFmtId="4" fontId="0" fillId="0" borderId="38" xfId="0" applyNumberFormat="1" applyBorder="1" applyAlignment="1">
      <alignment horizontal="right" vertical="center"/>
    </xf>
    <xf numFmtId="4" fontId="0" fillId="0" borderId="34" xfId="0" applyNumberFormat="1" applyBorder="1" applyAlignment="1">
      <alignment horizontal="right" vertical="center"/>
    </xf>
    <xf numFmtId="0" fontId="0" fillId="0" borderId="39" xfId="0" applyBorder="1"/>
    <xf numFmtId="4" fontId="10" fillId="0" borderId="39" xfId="0" applyNumberFormat="1" applyFont="1" applyBorder="1"/>
    <xf numFmtId="0" fontId="0" fillId="0" borderId="40" xfId="0" applyBorder="1"/>
    <xf numFmtId="4" fontId="10" fillId="0" borderId="29" xfId="0" applyNumberFormat="1" applyFont="1" applyBorder="1"/>
    <xf numFmtId="0" fontId="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41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workbookViewId="0">
      <selection activeCell="O20" sqref="O20"/>
    </sheetView>
  </sheetViews>
  <sheetFormatPr defaultRowHeight="15" x14ac:dyDescent="0.25"/>
  <cols>
    <col min="1" max="1" width="5.7109375" customWidth="1"/>
    <col min="2" max="2" width="11.7109375" customWidth="1"/>
    <col min="3" max="3" width="36.42578125" customWidth="1"/>
    <col min="4" max="4" width="11.85546875" customWidth="1"/>
    <col min="5" max="5" width="10" customWidth="1"/>
    <col min="6" max="6" width="10.140625" customWidth="1"/>
    <col min="7" max="8" width="13.7109375" customWidth="1"/>
    <col min="10" max="10" width="12.140625" bestFit="1" customWidth="1"/>
  </cols>
  <sheetData>
    <row r="1" spans="1:8" ht="20.100000000000001" customHeight="1" x14ac:dyDescent="0.25"/>
    <row r="2" spans="1:8" ht="15.75" x14ac:dyDescent="0.25">
      <c r="A2" s="2"/>
      <c r="B2" s="12" t="s">
        <v>21</v>
      </c>
      <c r="C2" s="1"/>
      <c r="D2" s="1"/>
      <c r="E2" s="1"/>
      <c r="F2" s="25"/>
      <c r="G2" s="26"/>
    </row>
    <row r="3" spans="1:8" ht="15.95" customHeight="1" x14ac:dyDescent="0.3">
      <c r="A3" s="2"/>
      <c r="B3" s="1"/>
      <c r="C3" s="27"/>
      <c r="D3" s="1"/>
      <c r="E3" s="1"/>
      <c r="F3" s="25"/>
      <c r="G3" s="26"/>
    </row>
    <row r="4" spans="1:8" ht="15.75" x14ac:dyDescent="0.25">
      <c r="A4" s="5"/>
      <c r="B4" s="6" t="s">
        <v>8</v>
      </c>
      <c r="C4" s="7"/>
      <c r="D4" s="8"/>
      <c r="E4" s="8"/>
      <c r="F4" s="7"/>
      <c r="G4" s="10"/>
    </row>
    <row r="5" spans="1:8" ht="15.75" x14ac:dyDescent="0.25">
      <c r="A5" s="11"/>
      <c r="B5" s="12" t="s">
        <v>22</v>
      </c>
      <c r="C5" s="7"/>
      <c r="D5" s="8"/>
      <c r="E5" s="8"/>
      <c r="F5" s="9"/>
      <c r="G5" s="10"/>
    </row>
    <row r="6" spans="1:8" ht="15.75" x14ac:dyDescent="0.25">
      <c r="A6" s="13"/>
      <c r="B6" s="12" t="s">
        <v>23</v>
      </c>
      <c r="C6" s="8"/>
      <c r="D6" s="8"/>
      <c r="E6" s="8"/>
      <c r="F6" s="9"/>
      <c r="G6" s="10"/>
    </row>
    <row r="7" spans="1:8" ht="15.75" x14ac:dyDescent="0.25">
      <c r="A7" s="13"/>
      <c r="B7" s="12" t="s">
        <v>24</v>
      </c>
      <c r="C7" s="8"/>
      <c r="D7" s="8"/>
      <c r="E7" s="8"/>
      <c r="F7" s="9"/>
      <c r="G7" s="10"/>
    </row>
    <row r="8" spans="1:8" ht="15" customHeight="1" x14ac:dyDescent="0.25">
      <c r="A8" s="13"/>
      <c r="B8" s="12"/>
      <c r="C8" s="8"/>
      <c r="D8" s="8"/>
      <c r="E8" s="8"/>
      <c r="F8" s="9"/>
      <c r="G8" s="10"/>
    </row>
    <row r="9" spans="1:8" ht="12" customHeight="1" x14ac:dyDescent="0.25">
      <c r="A9" s="13"/>
      <c r="B9" s="12"/>
      <c r="C9" s="8"/>
      <c r="D9" s="8"/>
      <c r="E9" s="8"/>
      <c r="F9" s="9"/>
      <c r="G9" s="10"/>
    </row>
    <row r="10" spans="1:8" ht="15.95" customHeight="1" x14ac:dyDescent="0.25">
      <c r="A10" s="97" t="s">
        <v>7</v>
      </c>
      <c r="B10" s="98"/>
      <c r="C10" s="98"/>
      <c r="D10" s="98"/>
      <c r="E10" s="98"/>
      <c r="F10" s="99"/>
      <c r="G10" s="100"/>
    </row>
    <row r="11" spans="1:8" ht="15.95" customHeight="1" x14ac:dyDescent="0.25">
      <c r="A11" s="97" t="s">
        <v>20</v>
      </c>
      <c r="B11" s="98"/>
      <c r="C11" s="98"/>
      <c r="D11" s="98"/>
      <c r="E11" s="98"/>
      <c r="F11" s="99"/>
      <c r="G11" s="100"/>
    </row>
    <row r="12" spans="1:8" ht="15.75" thickBot="1" x14ac:dyDescent="0.3"/>
    <row r="13" spans="1:8" s="14" customFormat="1" ht="39.950000000000003" customHeight="1" x14ac:dyDescent="0.2">
      <c r="A13" s="33" t="s">
        <v>0</v>
      </c>
      <c r="B13" s="34" t="s">
        <v>12</v>
      </c>
      <c r="C13" s="35" t="s">
        <v>11</v>
      </c>
      <c r="D13" s="36" t="s">
        <v>1</v>
      </c>
      <c r="E13" s="37" t="s">
        <v>15</v>
      </c>
      <c r="F13" s="36" t="s">
        <v>16</v>
      </c>
      <c r="G13" s="76" t="s">
        <v>18</v>
      </c>
      <c r="H13" s="83" t="s">
        <v>17</v>
      </c>
    </row>
    <row r="14" spans="1:8" s="4" customFormat="1" ht="11.1" customHeight="1" thickBot="1" x14ac:dyDescent="0.25">
      <c r="A14" s="15">
        <v>1</v>
      </c>
      <c r="B14" s="19">
        <v>2</v>
      </c>
      <c r="C14" s="16">
        <v>3</v>
      </c>
      <c r="D14" s="20">
        <v>4</v>
      </c>
      <c r="E14" s="16">
        <v>5</v>
      </c>
      <c r="F14" s="19">
        <v>6</v>
      </c>
      <c r="G14" s="77">
        <v>7</v>
      </c>
      <c r="H14" s="84" t="s">
        <v>33</v>
      </c>
    </row>
    <row r="15" spans="1:8" ht="12" customHeight="1" x14ac:dyDescent="0.25">
      <c r="A15" s="101" t="s">
        <v>4</v>
      </c>
      <c r="B15" s="104" t="s">
        <v>26</v>
      </c>
      <c r="C15" s="17" t="s">
        <v>25</v>
      </c>
      <c r="D15" s="104" t="s">
        <v>2</v>
      </c>
      <c r="E15" s="30" t="s">
        <v>3</v>
      </c>
      <c r="F15" s="28">
        <v>550000</v>
      </c>
      <c r="G15" s="78"/>
      <c r="H15" s="85">
        <f>F15*G15</f>
        <v>0</v>
      </c>
    </row>
    <row r="16" spans="1:8" ht="12" customHeight="1" x14ac:dyDescent="0.25">
      <c r="A16" s="101"/>
      <c r="B16" s="104"/>
      <c r="C16" s="17" t="s">
        <v>29</v>
      </c>
      <c r="D16" s="104"/>
      <c r="E16" s="31" t="s">
        <v>5</v>
      </c>
      <c r="F16" s="21">
        <v>260000</v>
      </c>
      <c r="G16" s="79"/>
      <c r="H16" s="86">
        <f>F16*G16</f>
        <v>0</v>
      </c>
    </row>
    <row r="17" spans="1:8" ht="12" customHeight="1" x14ac:dyDescent="0.25">
      <c r="A17" s="102" t="s">
        <v>6</v>
      </c>
      <c r="B17" s="105" t="s">
        <v>27</v>
      </c>
      <c r="C17" s="22" t="s">
        <v>25</v>
      </c>
      <c r="D17" s="105" t="s">
        <v>28</v>
      </c>
      <c r="E17" s="32" t="s">
        <v>3</v>
      </c>
      <c r="F17" s="29">
        <v>24000</v>
      </c>
      <c r="G17" s="80"/>
      <c r="H17" s="87">
        <f>F17*G17</f>
        <v>0</v>
      </c>
    </row>
    <row r="18" spans="1:8" ht="12" customHeight="1" thickBot="1" x14ac:dyDescent="0.3">
      <c r="A18" s="103"/>
      <c r="B18" s="106"/>
      <c r="C18" s="23" t="s">
        <v>30</v>
      </c>
      <c r="D18" s="106"/>
      <c r="E18" s="18" t="s">
        <v>5</v>
      </c>
      <c r="F18" s="24">
        <v>10000</v>
      </c>
      <c r="G18" s="79"/>
      <c r="H18" s="86">
        <f>F18*G18</f>
        <v>0</v>
      </c>
    </row>
    <row r="19" spans="1:8" x14ac:dyDescent="0.25">
      <c r="A19" s="61"/>
      <c r="B19" s="62"/>
      <c r="C19" s="63"/>
      <c r="D19" s="58" t="s">
        <v>10</v>
      </c>
      <c r="E19" s="59" t="s">
        <v>9</v>
      </c>
      <c r="F19" s="64">
        <f>SUM(F15:F18)</f>
        <v>844000</v>
      </c>
      <c r="G19" s="81"/>
      <c r="H19" s="88">
        <f>SUM(H15:H18)</f>
        <v>0</v>
      </c>
    </row>
    <row r="20" spans="1:8" x14ac:dyDescent="0.25">
      <c r="A20" s="65" t="s">
        <v>13</v>
      </c>
      <c r="B20" s="66"/>
      <c r="C20" s="67"/>
      <c r="D20" s="67"/>
      <c r="E20" s="39" t="s">
        <v>9</v>
      </c>
      <c r="F20" s="40">
        <f>F19</f>
        <v>844000</v>
      </c>
      <c r="G20" s="82"/>
      <c r="H20" s="89">
        <f>F20*G20</f>
        <v>0</v>
      </c>
    </row>
    <row r="21" spans="1:8" ht="15.75" thickBot="1" x14ac:dyDescent="0.3">
      <c r="A21" s="68" t="s">
        <v>14</v>
      </c>
      <c r="B21" s="69"/>
      <c r="C21" s="70"/>
      <c r="D21" s="70"/>
      <c r="E21" s="42" t="s">
        <v>9</v>
      </c>
      <c r="F21" s="43">
        <f>F19</f>
        <v>844000</v>
      </c>
      <c r="G21" s="73"/>
      <c r="H21" s="90">
        <f>F21*G21</f>
        <v>0</v>
      </c>
    </row>
    <row r="22" spans="1:8" ht="5.0999999999999996" customHeight="1" x14ac:dyDescent="0.25">
      <c r="A22" s="44"/>
      <c r="B22" s="45"/>
      <c r="C22" s="45"/>
      <c r="D22" s="46"/>
      <c r="E22" s="47"/>
      <c r="F22" s="48"/>
      <c r="G22" s="53"/>
      <c r="H22" s="91"/>
    </row>
    <row r="23" spans="1:8" x14ac:dyDescent="0.25">
      <c r="A23" s="44"/>
      <c r="B23" s="45"/>
      <c r="C23" s="107" t="s">
        <v>19</v>
      </c>
      <c r="D23" s="107"/>
      <c r="E23" s="107"/>
      <c r="F23" s="107"/>
      <c r="G23" s="54"/>
      <c r="H23" s="92">
        <f>SUM(H19:H21)</f>
        <v>0</v>
      </c>
    </row>
    <row r="24" spans="1:8" ht="5.0999999999999996" customHeight="1" thickBot="1" x14ac:dyDescent="0.3">
      <c r="A24" s="49"/>
      <c r="B24" s="50"/>
      <c r="C24" s="51"/>
      <c r="D24" s="51"/>
      <c r="E24" s="51"/>
      <c r="F24" s="51"/>
      <c r="G24" s="71"/>
      <c r="H24" s="93"/>
    </row>
    <row r="25" spans="1:8" ht="5.0999999999999996" customHeight="1" x14ac:dyDescent="0.25">
      <c r="A25" s="44"/>
      <c r="B25" s="45"/>
      <c r="C25" s="52"/>
      <c r="D25" s="52"/>
      <c r="E25" s="52"/>
      <c r="F25" s="52"/>
      <c r="G25" s="54"/>
      <c r="H25" s="91"/>
    </row>
    <row r="26" spans="1:8" x14ac:dyDescent="0.25">
      <c r="A26" s="44"/>
      <c r="B26" s="45"/>
      <c r="C26" s="108" t="s">
        <v>31</v>
      </c>
      <c r="D26" s="108"/>
      <c r="E26" s="108"/>
      <c r="F26" s="108"/>
      <c r="G26" s="54"/>
      <c r="H26" s="91"/>
    </row>
    <row r="27" spans="1:8" ht="5.0999999999999996" customHeight="1" thickBot="1" x14ac:dyDescent="0.3">
      <c r="A27" s="49"/>
      <c r="B27" s="50"/>
      <c r="C27" s="51"/>
      <c r="D27" s="51"/>
      <c r="E27" s="51"/>
      <c r="F27" s="51"/>
      <c r="G27" s="71"/>
      <c r="H27" s="93"/>
    </row>
    <row r="28" spans="1:8" ht="5.0999999999999996" customHeight="1" thickBot="1" x14ac:dyDescent="0.3">
      <c r="A28" s="44"/>
      <c r="B28" s="45"/>
      <c r="C28" s="52"/>
      <c r="D28" s="52"/>
      <c r="E28" s="52"/>
      <c r="F28" s="52"/>
      <c r="G28" s="54"/>
      <c r="H28" s="91"/>
    </row>
    <row r="29" spans="1:8" ht="15.75" thickBot="1" x14ac:dyDescent="0.3">
      <c r="A29" s="109" t="s">
        <v>32</v>
      </c>
      <c r="B29" s="107"/>
      <c r="C29" s="107"/>
      <c r="D29" s="107"/>
      <c r="E29" s="107"/>
      <c r="F29" s="107"/>
      <c r="G29" s="110"/>
      <c r="H29" s="94">
        <f>SUM(H23:H26)</f>
        <v>0</v>
      </c>
    </row>
    <row r="30" spans="1:8" ht="5.0999999999999996" customHeight="1" thickBot="1" x14ac:dyDescent="0.3">
      <c r="A30" s="49"/>
      <c r="B30" s="50"/>
      <c r="C30" s="51"/>
      <c r="D30" s="51"/>
      <c r="E30" s="51"/>
      <c r="F30" s="51"/>
      <c r="G30" s="60"/>
      <c r="H30" s="41"/>
    </row>
    <row r="31" spans="1:8" x14ac:dyDescent="0.25">
      <c r="A31" s="52"/>
      <c r="B31" s="46"/>
      <c r="C31" s="46"/>
      <c r="D31" s="46"/>
      <c r="E31" s="47"/>
      <c r="F31" s="48"/>
      <c r="G31" s="53"/>
    </row>
    <row r="32" spans="1:8" ht="12" customHeight="1" x14ac:dyDescent="0.25">
      <c r="A32" s="3"/>
      <c r="B32" s="57"/>
      <c r="C32" s="57"/>
      <c r="D32" s="55"/>
      <c r="E32" s="38"/>
      <c r="F32" s="38"/>
      <c r="G32" s="38"/>
      <c r="H32" s="38"/>
    </row>
    <row r="33" spans="1:8" ht="12" customHeight="1" x14ac:dyDescent="0.25">
      <c r="A33" s="3"/>
      <c r="B33" s="72"/>
      <c r="C33" s="57"/>
      <c r="D33" s="55"/>
      <c r="E33" s="38"/>
      <c r="F33" s="38"/>
      <c r="G33" s="38"/>
      <c r="H33" s="38"/>
    </row>
    <row r="34" spans="1:8" ht="12" customHeight="1" x14ac:dyDescent="0.25">
      <c r="A34" s="2"/>
      <c r="B34" s="72"/>
      <c r="C34" s="1"/>
      <c r="D34" s="1"/>
      <c r="E34" s="1"/>
      <c r="F34" s="74"/>
      <c r="G34" s="75"/>
    </row>
    <row r="35" spans="1:8" x14ac:dyDescent="0.25">
      <c r="E35" s="56"/>
      <c r="F35" s="56"/>
      <c r="G35" s="56"/>
      <c r="H35" s="56"/>
    </row>
    <row r="36" spans="1:8" x14ac:dyDescent="0.25">
      <c r="F36" s="95"/>
      <c r="G36" s="96"/>
    </row>
  </sheetData>
  <mergeCells count="12">
    <mergeCell ref="F36:G36"/>
    <mergeCell ref="A10:G10"/>
    <mergeCell ref="A11:G11"/>
    <mergeCell ref="A15:A16"/>
    <mergeCell ref="A17:A18"/>
    <mergeCell ref="B15:B16"/>
    <mergeCell ref="B17:B18"/>
    <mergeCell ref="D15:D16"/>
    <mergeCell ref="D17:D18"/>
    <mergeCell ref="C23:F23"/>
    <mergeCell ref="C26:F26"/>
    <mergeCell ref="A29:G29"/>
  </mergeCells>
  <pageMargins left="0.39370078740157483" right="0.39370078740157483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Zohar</cp:lastModifiedBy>
  <cp:lastPrinted>2022-03-09T07:45:30Z</cp:lastPrinted>
  <dcterms:created xsi:type="dcterms:W3CDTF">2019-08-21T11:36:49Z</dcterms:created>
  <dcterms:modified xsi:type="dcterms:W3CDTF">2023-06-20T11:44:25Z</dcterms:modified>
</cp:coreProperties>
</file>