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Program Files\CIS3000\CIS3000v2\Dokumenti\351937\"/>
    </mc:Choice>
  </mc:AlternateContent>
  <xr:revisionPtr revIDLastSave="0" documentId="13_ncr:1_{43F8C863-EB91-4713-B785-343630AAEC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" i="1" l="1"/>
  <c r="F46" i="1"/>
  <c r="F47" i="1" s="1"/>
  <c r="F39" i="1"/>
  <c r="F40" i="1" s="1"/>
  <c r="E54" i="1"/>
  <c r="E53" i="1"/>
  <c r="E55" i="1" l="1"/>
  <c r="F32" i="1"/>
  <c r="F33" i="1" s="1"/>
  <c r="F24" i="1"/>
  <c r="F26" i="1" s="1"/>
  <c r="F17" i="1"/>
  <c r="F18" i="1" s="1"/>
  <c r="F10" i="1"/>
  <c r="F11" i="1" s="1"/>
  <c r="B61" i="1" l="1"/>
  <c r="B62" i="1" l="1"/>
  <c r="B63" i="1" s="1"/>
  <c r="B64" i="1" s="1"/>
</calcChain>
</file>

<file path=xl/sharedStrings.xml><?xml version="1.0" encoding="utf-8"?>
<sst xmlns="http://schemas.openxmlformats.org/spreadsheetml/2006/main" count="122" uniqueCount="55">
  <si>
    <t>TROŠKOVNIK</t>
  </si>
  <si>
    <t>I. GRUPA KORISNIKA</t>
  </si>
  <si>
    <t>Troškovnik mjesečnih naknada mobilnih priključaka</t>
  </si>
  <si>
    <t xml:space="preserve">Mjesečne naknade </t>
  </si>
  <si>
    <t xml:space="preserve">Jedinica mjere </t>
  </si>
  <si>
    <t xml:space="preserve">Broj priključaka </t>
  </si>
  <si>
    <t xml:space="preserve">Broj 
mjeseci </t>
  </si>
  <si>
    <t xml:space="preserve">a </t>
  </si>
  <si>
    <t xml:space="preserve">b </t>
  </si>
  <si>
    <t xml:space="preserve">c </t>
  </si>
  <si>
    <t>priključak</t>
  </si>
  <si>
    <t>UKUPNO ZA I. GRUPU KORISNIKA</t>
  </si>
  <si>
    <t>Cjenik mobilnih uređaja - jednokratni trošak</t>
  </si>
  <si>
    <t>Kategorija uređaja prema tehničkoj specifikaciji</t>
  </si>
  <si>
    <t>Količina</t>
  </si>
  <si>
    <t>kom</t>
  </si>
  <si>
    <t>REKAPITULACIJA</t>
  </si>
  <si>
    <t>Ukupno troškovi (1+2+3)</t>
  </si>
  <si>
    <t>UKUPNO TROŠKOVI ZA KORISNIKE</t>
  </si>
  <si>
    <t>UKUPNO MOBILNI UREĐAJI</t>
  </si>
  <si>
    <t>Ukupna cijena bez PDV-a</t>
  </si>
  <si>
    <t>Iznos PDV-a</t>
  </si>
  <si>
    <t>Ukupna cijena s PDV-om</t>
  </si>
  <si>
    <t>Za ponuditelja:</t>
  </si>
  <si>
    <t>U _____________________                                                                                            M.P.</t>
  </si>
  <si>
    <t>II. GRUPA KORISNIKA</t>
  </si>
  <si>
    <t xml:space="preserve"> MOBILNI UREĐAJI</t>
  </si>
  <si>
    <t>III. GRUPA KORISNIKA</t>
  </si>
  <si>
    <t>IV. GRUPA KORISNIKA</t>
  </si>
  <si>
    <t>UKUPNO ZA IV. GRUPU KORISNIKA</t>
  </si>
  <si>
    <t>UKUPNO ZA III. GRUPU KORISNIKA</t>
  </si>
  <si>
    <t>UKUPNO ZA II. GRUPU KORISNIKA</t>
  </si>
  <si>
    <t>* 1 min ili 1 sms = 1 jedinica</t>
  </si>
  <si>
    <t>UKUPNO</t>
  </si>
  <si>
    <t>NPB DR. IVAN BARBOT POPOVAČA</t>
  </si>
  <si>
    <t>JELENGRADSKA 1 , 44317 POPOVAČA</t>
  </si>
  <si>
    <t>OIB: 76024026802</t>
  </si>
  <si>
    <r>
      <t xml:space="preserve">d = a </t>
    </r>
    <r>
      <rPr>
        <b/>
        <sz val="8"/>
        <color theme="1"/>
        <rFont val="Calibri"/>
        <family val="2"/>
        <charset val="238"/>
        <scheme val="minor"/>
      </rPr>
      <t>x</t>
    </r>
    <r>
      <rPr>
        <b/>
        <sz val="10"/>
        <color theme="1"/>
        <rFont val="Calibri"/>
        <family val="2"/>
        <charset val="238"/>
        <scheme val="minor"/>
      </rPr>
      <t xml:space="preserve"> b </t>
    </r>
    <r>
      <rPr>
        <b/>
        <sz val="8"/>
        <color theme="1"/>
        <rFont val="Calibri"/>
        <family val="2"/>
        <charset val="238"/>
        <scheme val="minor"/>
      </rPr>
      <t>x</t>
    </r>
    <r>
      <rPr>
        <b/>
        <sz val="10"/>
        <color theme="1"/>
        <rFont val="Calibri"/>
        <family val="2"/>
        <charset val="238"/>
        <scheme val="minor"/>
      </rPr>
      <t xml:space="preserve"> c</t>
    </r>
  </si>
  <si>
    <r>
      <t xml:space="preserve">c = a </t>
    </r>
    <r>
      <rPr>
        <b/>
        <sz val="8"/>
        <color theme="1"/>
        <rFont val="Calibri"/>
        <family val="2"/>
        <charset val="238"/>
        <scheme val="minor"/>
      </rPr>
      <t>x</t>
    </r>
    <r>
      <rPr>
        <b/>
        <sz val="10"/>
        <color theme="1"/>
        <rFont val="Calibri"/>
        <family val="2"/>
        <charset val="238"/>
        <scheme val="minor"/>
      </rPr>
      <t xml:space="preserve"> b</t>
    </r>
  </si>
  <si>
    <t>Popovača</t>
  </si>
  <si>
    <r>
      <t xml:space="preserve">Uključena VPN opcija
</t>
    </r>
    <r>
      <rPr>
        <b/>
        <sz val="10"/>
        <color theme="1"/>
        <rFont val="Calibri"/>
        <family val="2"/>
        <charset val="238"/>
        <scheme val="minor"/>
      </rPr>
      <t>Neograničeni pozivi, sms poruke</t>
    </r>
    <r>
      <rPr>
        <sz val="10"/>
        <color theme="1"/>
        <rFont val="Calibri"/>
        <family val="2"/>
        <charset val="238"/>
        <scheme val="minor"/>
      </rPr>
      <t xml:space="preserve"> prema svim mrežama u RH bez naknade za uspostavu poziva u RH
</t>
    </r>
    <r>
      <rPr>
        <b/>
        <sz val="10"/>
        <color theme="1"/>
        <rFont val="Calibri"/>
        <family val="2"/>
        <charset val="238"/>
        <scheme val="minor"/>
      </rPr>
      <t>Minimalno 15 GB data prometa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</si>
  <si>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Uključena VPN opcija
</t>
    </r>
    <r>
      <rPr>
        <b/>
        <sz val="10"/>
        <color theme="1"/>
        <rFont val="Calibri"/>
        <family val="2"/>
        <charset val="238"/>
        <scheme val="minor"/>
      </rPr>
      <t>Neograničeni pozivi, sms poruke</t>
    </r>
    <r>
      <rPr>
        <sz val="10"/>
        <color theme="1"/>
        <rFont val="Calibri"/>
        <family val="2"/>
        <charset val="238"/>
        <scheme val="minor"/>
      </rPr>
      <t xml:space="preserve"> prema svim mrežama u RH bez naknade za uspostavu poziva u RH
</t>
    </r>
    <r>
      <rPr>
        <b/>
        <sz val="10"/>
        <color theme="1"/>
        <rFont val="Calibri"/>
        <family val="2"/>
        <charset val="238"/>
        <scheme val="minor"/>
      </rPr>
      <t>Minimalno 5 GB data prometa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</si>
  <si>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Uključena VPN opcija
</t>
    </r>
    <r>
      <rPr>
        <b/>
        <sz val="10"/>
        <color theme="1"/>
        <rFont val="Calibri"/>
        <family val="2"/>
        <charset val="238"/>
        <scheme val="minor"/>
      </rPr>
      <t>Minimalno 250 jedinica (1 min ili 1 SMS=1 jedinica)</t>
    </r>
    <r>
      <rPr>
        <sz val="10"/>
        <color theme="1"/>
        <rFont val="Calibri"/>
        <family val="2"/>
        <charset val="238"/>
        <scheme val="minor"/>
      </rPr>
      <t xml:space="preserve"> prema svim mrežama u RH bez naknade za uspostavu poziva u RH, 
</t>
    </r>
    <r>
      <rPr>
        <b/>
        <sz val="10"/>
        <color theme="1"/>
        <rFont val="Calibri"/>
        <family val="2"/>
        <charset val="238"/>
        <scheme val="minor"/>
      </rPr>
      <t>Minimalno 10 GB data prometa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</si>
  <si>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V. GRUPA KORISNIKA</t>
  </si>
  <si>
    <t>VI. GRUPA KORISNIKA</t>
  </si>
  <si>
    <t>Od minimalno 100 MB do 500 MB prometa</t>
  </si>
  <si>
    <t>Samsung Galaxy A25 128GB 5G crni</t>
  </si>
  <si>
    <t>iPhone 15 256GB 5G crni</t>
  </si>
  <si>
    <r>
      <t xml:space="preserve">Uključena VPN opcija
</t>
    </r>
    <r>
      <rPr>
        <b/>
        <sz val="10"/>
        <color theme="1"/>
        <rFont val="Calibri"/>
        <family val="2"/>
        <charset val="238"/>
        <scheme val="minor"/>
      </rPr>
      <t xml:space="preserve">Neograničeni pozivi, sms poruke </t>
    </r>
    <r>
      <rPr>
        <sz val="10"/>
        <color theme="1"/>
        <rFont val="Calibri"/>
        <family val="2"/>
        <charset val="238"/>
        <scheme val="minor"/>
      </rPr>
      <t xml:space="preserve">prema svim mrežama u RH bez naknade za uspostavu poziva u RH
</t>
    </r>
    <r>
      <rPr>
        <b/>
        <sz val="10"/>
        <color theme="1"/>
        <rFont val="Calibri"/>
        <family val="2"/>
        <charset val="238"/>
        <scheme val="minor"/>
      </rPr>
      <t>Neograničeno GB data</t>
    </r>
    <r>
      <rPr>
        <sz val="10"/>
        <color theme="1"/>
        <rFont val="Calibri"/>
        <family val="2"/>
        <charset val="238"/>
        <scheme val="minor"/>
      </rPr>
      <t xml:space="preserve"> prometa u RH       </t>
    </r>
  </si>
  <si>
    <r>
      <t xml:space="preserve">Uključena VPN opcija
</t>
    </r>
    <r>
      <rPr>
        <b/>
        <sz val="10"/>
        <color theme="1"/>
        <rFont val="Calibri"/>
        <family val="2"/>
        <charset val="238"/>
        <scheme val="minor"/>
      </rPr>
      <t xml:space="preserve">Neograničeni pozivi </t>
    </r>
    <r>
      <rPr>
        <sz val="10"/>
        <color theme="1"/>
        <rFont val="Calibri"/>
        <family val="2"/>
        <charset val="238"/>
        <scheme val="minor"/>
      </rPr>
      <t>prema svim mrežama u RH bez naknade za uspostavu poziva u RH</t>
    </r>
  </si>
  <si>
    <t xml:space="preserve">Jedinična cijena (EUR) 
(bez PDV-a) </t>
  </si>
  <si>
    <t>Ukupna cijena (EUR) 
(bez PDV-a)</t>
  </si>
  <si>
    <t xml:space="preserve">Jedinična cijena (EUR)
(bez PDV-a) </t>
  </si>
  <si>
    <t>Ukupna cijena (EUR)
(bez PDV-a)</t>
  </si>
  <si>
    <t>Ukupno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</si>
</sst>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1" fillId="3" borderId="0" xfId="0" applyFont="1" applyFill="1"/>
    <xf numFmtId="4" fontId="1" fillId="3" borderId="0" xfId="0" applyNumberFormat="1" applyFont="1" applyFill="1"/>
    <xf numFmtId="0" fontId="1" fillId="3" borderId="0" xfId="0" applyFont="1" applyFill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4" fillId="0" borderId="0" xfId="0" applyFont="1"/>
    <xf numFmtId="4" fontId="4" fillId="0" borderId="0" xfId="0" applyNumberFormat="1" applyFont="1"/>
    <xf numFmtId="2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4" fontId="5" fillId="0" borderId="0" xfId="0" applyNumberFormat="1" applyFont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right" vertical="center" wrapText="1"/>
    </xf>
    <xf numFmtId="0" fontId="7" fillId="3" borderId="0" xfId="0" applyFont="1" applyFill="1" applyAlignment="1">
      <alignment wrapText="1"/>
    </xf>
    <xf numFmtId="0" fontId="4" fillId="3" borderId="0" xfId="0" applyFont="1" applyFill="1"/>
    <xf numFmtId="4" fontId="4" fillId="3" borderId="0" xfId="0" applyNumberFormat="1" applyFont="1" applyFill="1"/>
    <xf numFmtId="0" fontId="4" fillId="3" borderId="1" xfId="0" applyFont="1" applyFill="1" applyBorder="1"/>
    <xf numFmtId="0" fontId="5" fillId="3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tabSelected="1" topLeftCell="A40" zoomScale="98" zoomScaleNormal="98" workbookViewId="0">
      <selection activeCell="B60" sqref="B60:C60"/>
    </sheetView>
  </sheetViews>
  <sheetFormatPr defaultRowHeight="15" x14ac:dyDescent="0.25"/>
  <cols>
    <col min="1" max="1" width="34.42578125" customWidth="1"/>
    <col min="2" max="2" width="12.140625" customWidth="1"/>
    <col min="3" max="3" width="17.28515625" customWidth="1"/>
    <col min="4" max="4" width="11.140625" customWidth="1"/>
    <col min="5" max="5" width="12.7109375" customWidth="1"/>
    <col min="6" max="6" width="13.140625" customWidth="1"/>
  </cols>
  <sheetData>
    <row r="1" spans="1:6" x14ac:dyDescent="0.25">
      <c r="A1" s="44" t="s">
        <v>34</v>
      </c>
      <c r="B1" s="44"/>
      <c r="C1" s="44"/>
    </row>
    <row r="2" spans="1:6" x14ac:dyDescent="0.25">
      <c r="A2" s="44" t="s">
        <v>35</v>
      </c>
      <c r="B2" s="44"/>
      <c r="C2" s="44"/>
    </row>
    <row r="3" spans="1:6" x14ac:dyDescent="0.25">
      <c r="A3" s="7" t="s">
        <v>36</v>
      </c>
      <c r="B3" s="7"/>
      <c r="C3" s="7"/>
    </row>
    <row r="4" spans="1:6" x14ac:dyDescent="0.25">
      <c r="A4" s="7" t="s">
        <v>39</v>
      </c>
      <c r="B4" s="7"/>
      <c r="C4" s="7"/>
    </row>
    <row r="5" spans="1:6" ht="18.75" x14ac:dyDescent="0.25">
      <c r="A5" s="45" t="s">
        <v>0</v>
      </c>
      <c r="B5" s="45"/>
      <c r="C5" s="45"/>
      <c r="D5" s="45"/>
      <c r="E5" s="45"/>
      <c r="F5" s="45"/>
    </row>
    <row r="6" spans="1:6" ht="30.6" customHeight="1" x14ac:dyDescent="0.25">
      <c r="A6" s="8" t="s">
        <v>1</v>
      </c>
      <c r="B6" s="9"/>
      <c r="C6" s="9"/>
      <c r="D6" s="10"/>
      <c r="E6" s="10"/>
      <c r="F6" s="10"/>
    </row>
    <row r="7" spans="1:6" x14ac:dyDescent="0.25">
      <c r="A7" s="39" t="s">
        <v>2</v>
      </c>
      <c r="B7" s="39"/>
      <c r="C7" s="39"/>
      <c r="D7" s="39"/>
      <c r="E7" s="39"/>
      <c r="F7" s="39"/>
    </row>
    <row r="8" spans="1:6" ht="44.45" customHeight="1" x14ac:dyDescent="0.25">
      <c r="A8" s="40" t="s">
        <v>3</v>
      </c>
      <c r="B8" s="41" t="s">
        <v>4</v>
      </c>
      <c r="C8" s="11" t="s">
        <v>5</v>
      </c>
      <c r="D8" s="12" t="s">
        <v>6</v>
      </c>
      <c r="E8" s="12" t="s">
        <v>50</v>
      </c>
      <c r="F8" s="12" t="s">
        <v>51</v>
      </c>
    </row>
    <row r="9" spans="1:6" x14ac:dyDescent="0.25">
      <c r="A9" s="40"/>
      <c r="B9" s="41"/>
      <c r="C9" s="11" t="s">
        <v>7</v>
      </c>
      <c r="D9" s="12" t="s">
        <v>8</v>
      </c>
      <c r="E9" s="12" t="s">
        <v>9</v>
      </c>
      <c r="F9" s="12" t="s">
        <v>37</v>
      </c>
    </row>
    <row r="10" spans="1:6" ht="67.5" customHeight="1" x14ac:dyDescent="0.25">
      <c r="A10" s="13" t="s">
        <v>48</v>
      </c>
      <c r="B10" s="14" t="s">
        <v>10</v>
      </c>
      <c r="C10" s="35">
        <v>1</v>
      </c>
      <c r="D10" s="15">
        <v>24</v>
      </c>
      <c r="E10" s="16"/>
      <c r="F10" s="16">
        <f>C10*D10*E10</f>
        <v>0</v>
      </c>
    </row>
    <row r="11" spans="1:6" x14ac:dyDescent="0.25">
      <c r="A11" s="42" t="s">
        <v>11</v>
      </c>
      <c r="B11" s="42"/>
      <c r="C11" s="42"/>
      <c r="D11" s="42"/>
      <c r="E11" s="42"/>
      <c r="F11" s="16">
        <f>SUM(F10:F10)</f>
        <v>0</v>
      </c>
    </row>
    <row r="13" spans="1:6" ht="26.25" customHeight="1" x14ac:dyDescent="0.25">
      <c r="A13" s="8" t="s">
        <v>25</v>
      </c>
      <c r="B13" s="9"/>
      <c r="C13" s="9"/>
      <c r="D13" s="10"/>
      <c r="E13" s="10"/>
      <c r="F13" s="10"/>
    </row>
    <row r="14" spans="1:6" x14ac:dyDescent="0.25">
      <c r="A14" s="39" t="s">
        <v>2</v>
      </c>
      <c r="B14" s="39"/>
      <c r="C14" s="39"/>
      <c r="D14" s="39"/>
      <c r="E14" s="39"/>
      <c r="F14" s="39"/>
    </row>
    <row r="15" spans="1:6" ht="38.25" x14ac:dyDescent="0.25">
      <c r="A15" s="40" t="s">
        <v>3</v>
      </c>
      <c r="B15" s="41" t="s">
        <v>4</v>
      </c>
      <c r="C15" s="11" t="s">
        <v>5</v>
      </c>
      <c r="D15" s="12" t="s">
        <v>6</v>
      </c>
      <c r="E15" s="12" t="s">
        <v>50</v>
      </c>
      <c r="F15" s="12" t="s">
        <v>51</v>
      </c>
    </row>
    <row r="16" spans="1:6" x14ac:dyDescent="0.25">
      <c r="A16" s="40"/>
      <c r="B16" s="41"/>
      <c r="C16" s="11" t="s">
        <v>7</v>
      </c>
      <c r="D16" s="12" t="s">
        <v>8</v>
      </c>
      <c r="E16" s="12" t="s">
        <v>9</v>
      </c>
      <c r="F16" s="12" t="s">
        <v>37</v>
      </c>
    </row>
    <row r="17" spans="1:6" ht="78" customHeight="1" x14ac:dyDescent="0.25">
      <c r="A17" s="13" t="s">
        <v>40</v>
      </c>
      <c r="B17" s="14" t="s">
        <v>10</v>
      </c>
      <c r="C17" s="35">
        <v>7</v>
      </c>
      <c r="D17" s="15">
        <v>24</v>
      </c>
      <c r="E17" s="16"/>
      <c r="F17" s="16">
        <f>C17*D17*E17</f>
        <v>0</v>
      </c>
    </row>
    <row r="18" spans="1:6" x14ac:dyDescent="0.25">
      <c r="A18" s="42" t="s">
        <v>31</v>
      </c>
      <c r="B18" s="42"/>
      <c r="C18" s="42"/>
      <c r="D18" s="42"/>
      <c r="E18" s="42"/>
      <c r="F18" s="16">
        <f>SUM(F17:F17)</f>
        <v>0</v>
      </c>
    </row>
    <row r="19" spans="1:6" ht="9" customHeight="1" x14ac:dyDescent="0.25"/>
    <row r="20" spans="1:6" ht="33.75" customHeight="1" x14ac:dyDescent="0.25">
      <c r="A20" s="8" t="s">
        <v>27</v>
      </c>
      <c r="B20" s="9"/>
      <c r="C20" s="9"/>
      <c r="D20" s="10"/>
      <c r="E20" s="10"/>
      <c r="F20" s="10"/>
    </row>
    <row r="21" spans="1:6" x14ac:dyDescent="0.25">
      <c r="A21" s="39" t="s">
        <v>2</v>
      </c>
      <c r="B21" s="39"/>
      <c r="C21" s="39"/>
      <c r="D21" s="39"/>
      <c r="E21" s="39"/>
      <c r="F21" s="39"/>
    </row>
    <row r="22" spans="1:6" ht="38.25" x14ac:dyDescent="0.25">
      <c r="A22" s="40" t="s">
        <v>3</v>
      </c>
      <c r="B22" s="41" t="s">
        <v>4</v>
      </c>
      <c r="C22" s="11" t="s">
        <v>5</v>
      </c>
      <c r="D22" s="12" t="s">
        <v>6</v>
      </c>
      <c r="E22" s="12" t="s">
        <v>50</v>
      </c>
      <c r="F22" s="12" t="s">
        <v>51</v>
      </c>
    </row>
    <row r="23" spans="1:6" x14ac:dyDescent="0.25">
      <c r="A23" s="40"/>
      <c r="B23" s="41"/>
      <c r="C23" s="11" t="s">
        <v>7</v>
      </c>
      <c r="D23" s="12" t="s">
        <v>8</v>
      </c>
      <c r="E23" s="12" t="s">
        <v>9</v>
      </c>
      <c r="F23" s="12" t="s">
        <v>37</v>
      </c>
    </row>
    <row r="24" spans="1:6" ht="76.5" customHeight="1" x14ac:dyDescent="0.25">
      <c r="A24" s="13" t="s">
        <v>41</v>
      </c>
      <c r="B24" s="14" t="s">
        <v>10</v>
      </c>
      <c r="C24" s="35">
        <v>18</v>
      </c>
      <c r="D24" s="15">
        <v>24</v>
      </c>
      <c r="E24" s="16"/>
      <c r="F24" s="16">
        <f>C24*D24*E24</f>
        <v>0</v>
      </c>
    </row>
    <row r="25" spans="1:6" x14ac:dyDescent="0.25">
      <c r="A25" s="13" t="s">
        <v>32</v>
      </c>
      <c r="B25" s="14"/>
      <c r="C25" s="14"/>
      <c r="D25" s="15"/>
      <c r="E25" s="16"/>
      <c r="F25" s="16"/>
    </row>
    <row r="26" spans="1:6" x14ac:dyDescent="0.25">
      <c r="A26" s="42" t="s">
        <v>30</v>
      </c>
      <c r="B26" s="42"/>
      <c r="C26" s="42"/>
      <c r="D26" s="42"/>
      <c r="E26" s="42"/>
      <c r="F26" s="16">
        <f>SUM(F24:F25)</f>
        <v>0</v>
      </c>
    </row>
    <row r="28" spans="1:6" ht="30" customHeight="1" x14ac:dyDescent="0.25">
      <c r="A28" s="17" t="s">
        <v>28</v>
      </c>
      <c r="B28" s="9"/>
      <c r="C28" s="9"/>
      <c r="D28" s="10"/>
      <c r="E28" s="10"/>
      <c r="F28" s="10"/>
    </row>
    <row r="29" spans="1:6" x14ac:dyDescent="0.25">
      <c r="A29" s="39" t="s">
        <v>2</v>
      </c>
      <c r="B29" s="39"/>
      <c r="C29" s="39"/>
      <c r="D29" s="39"/>
      <c r="E29" s="39"/>
      <c r="F29" s="39"/>
    </row>
    <row r="30" spans="1:6" ht="38.25" x14ac:dyDescent="0.25">
      <c r="A30" s="40" t="s">
        <v>3</v>
      </c>
      <c r="B30" s="41" t="s">
        <v>4</v>
      </c>
      <c r="C30" s="11" t="s">
        <v>5</v>
      </c>
      <c r="D30" s="12" t="s">
        <v>6</v>
      </c>
      <c r="E30" s="12" t="s">
        <v>50</v>
      </c>
      <c r="F30" s="12" t="s">
        <v>51</v>
      </c>
    </row>
    <row r="31" spans="1:6" x14ac:dyDescent="0.25">
      <c r="A31" s="40"/>
      <c r="B31" s="41"/>
      <c r="C31" s="11" t="s">
        <v>7</v>
      </c>
      <c r="D31" s="12" t="s">
        <v>8</v>
      </c>
      <c r="E31" s="12" t="s">
        <v>9</v>
      </c>
      <c r="F31" s="12" t="s">
        <v>37</v>
      </c>
    </row>
    <row r="32" spans="1:6" ht="77.25" customHeight="1" x14ac:dyDescent="0.25">
      <c r="A32" s="13" t="s">
        <v>42</v>
      </c>
      <c r="B32" s="14" t="s">
        <v>10</v>
      </c>
      <c r="C32" s="35">
        <v>7</v>
      </c>
      <c r="D32" s="15">
        <v>24</v>
      </c>
      <c r="E32" s="16"/>
      <c r="F32" s="16">
        <f>C32*D32*E32</f>
        <v>0</v>
      </c>
    </row>
    <row r="33" spans="1:6" x14ac:dyDescent="0.25">
      <c r="A33" s="42" t="s">
        <v>29</v>
      </c>
      <c r="B33" s="42"/>
      <c r="C33" s="42"/>
      <c r="D33" s="42"/>
      <c r="E33" s="42"/>
      <c r="F33" s="16">
        <f>SUM(F32:F32)</f>
        <v>0</v>
      </c>
    </row>
    <row r="34" spans="1:6" x14ac:dyDescent="0.25">
      <c r="A34" s="22"/>
      <c r="B34" s="22"/>
      <c r="C34" s="22"/>
      <c r="D34" s="22"/>
      <c r="E34" s="22"/>
      <c r="F34" s="23"/>
    </row>
    <row r="35" spans="1:6" x14ac:dyDescent="0.25">
      <c r="A35" s="17" t="s">
        <v>43</v>
      </c>
      <c r="B35" s="9"/>
      <c r="C35" s="9"/>
      <c r="D35" s="10"/>
      <c r="E35" s="10"/>
      <c r="F35" s="10"/>
    </row>
    <row r="36" spans="1:6" x14ac:dyDescent="0.25">
      <c r="A36" s="39" t="s">
        <v>2</v>
      </c>
      <c r="B36" s="39"/>
      <c r="C36" s="39"/>
      <c r="D36" s="39"/>
      <c r="E36" s="39"/>
      <c r="F36" s="39"/>
    </row>
    <row r="37" spans="1:6" ht="38.25" x14ac:dyDescent="0.25">
      <c r="A37" s="40" t="s">
        <v>3</v>
      </c>
      <c r="B37" s="41" t="s">
        <v>4</v>
      </c>
      <c r="C37" s="11" t="s">
        <v>5</v>
      </c>
      <c r="D37" s="12" t="s">
        <v>6</v>
      </c>
      <c r="E37" s="12" t="s">
        <v>50</v>
      </c>
      <c r="F37" s="12" t="s">
        <v>51</v>
      </c>
    </row>
    <row r="38" spans="1:6" x14ac:dyDescent="0.25">
      <c r="A38" s="40"/>
      <c r="B38" s="41"/>
      <c r="C38" s="11" t="s">
        <v>7</v>
      </c>
      <c r="D38" s="12" t="s">
        <v>8</v>
      </c>
      <c r="E38" s="12" t="s">
        <v>9</v>
      </c>
      <c r="F38" s="12" t="s">
        <v>37</v>
      </c>
    </row>
    <row r="39" spans="1:6" ht="76.5" customHeight="1" x14ac:dyDescent="0.25">
      <c r="A39" s="13" t="s">
        <v>49</v>
      </c>
      <c r="B39" s="14" t="s">
        <v>10</v>
      </c>
      <c r="C39" s="35">
        <v>2</v>
      </c>
      <c r="D39" s="15">
        <v>24</v>
      </c>
      <c r="E39" s="16"/>
      <c r="F39" s="16">
        <f>C39*D39*E39</f>
        <v>0</v>
      </c>
    </row>
    <row r="40" spans="1:6" x14ac:dyDescent="0.25">
      <c r="A40" s="42" t="s">
        <v>29</v>
      </c>
      <c r="B40" s="42"/>
      <c r="C40" s="42"/>
      <c r="D40" s="42"/>
      <c r="E40" s="42"/>
      <c r="F40" s="16">
        <f>SUM(F39:F39)</f>
        <v>0</v>
      </c>
    </row>
    <row r="41" spans="1:6" x14ac:dyDescent="0.25">
      <c r="A41" s="22"/>
      <c r="B41" s="22"/>
      <c r="C41" s="22"/>
      <c r="D41" s="22"/>
      <c r="E41" s="22"/>
      <c r="F41" s="23"/>
    </row>
    <row r="42" spans="1:6" x14ac:dyDescent="0.25">
      <c r="A42" s="17" t="s">
        <v>44</v>
      </c>
      <c r="B42" s="9"/>
      <c r="C42" s="9"/>
      <c r="D42" s="10"/>
      <c r="E42" s="10"/>
      <c r="F42" s="10"/>
    </row>
    <row r="43" spans="1:6" x14ac:dyDescent="0.25">
      <c r="A43" s="39" t="s">
        <v>2</v>
      </c>
      <c r="B43" s="39"/>
      <c r="C43" s="39"/>
      <c r="D43" s="39"/>
      <c r="E43" s="39"/>
      <c r="F43" s="39"/>
    </row>
    <row r="44" spans="1:6" ht="38.25" x14ac:dyDescent="0.25">
      <c r="A44" s="40" t="s">
        <v>3</v>
      </c>
      <c r="B44" s="41" t="s">
        <v>4</v>
      </c>
      <c r="C44" s="11" t="s">
        <v>5</v>
      </c>
      <c r="D44" s="12" t="s">
        <v>6</v>
      </c>
      <c r="E44" s="12" t="s">
        <v>50</v>
      </c>
      <c r="F44" s="12" t="s">
        <v>51</v>
      </c>
    </row>
    <row r="45" spans="1:6" x14ac:dyDescent="0.25">
      <c r="A45" s="40"/>
      <c r="B45" s="41"/>
      <c r="C45" s="11" t="s">
        <v>7</v>
      </c>
      <c r="D45" s="12" t="s">
        <v>8</v>
      </c>
      <c r="E45" s="12" t="s">
        <v>9</v>
      </c>
      <c r="F45" s="12" t="s">
        <v>37</v>
      </c>
    </row>
    <row r="46" spans="1:6" ht="25.5" x14ac:dyDescent="0.25">
      <c r="A46" s="34" t="s">
        <v>45</v>
      </c>
      <c r="B46" s="14" t="s">
        <v>10</v>
      </c>
      <c r="C46" s="35">
        <v>10</v>
      </c>
      <c r="D46" s="15">
        <v>24</v>
      </c>
      <c r="E46" s="16"/>
      <c r="F46" s="16">
        <f>C46*D46*E46</f>
        <v>0</v>
      </c>
    </row>
    <row r="47" spans="1:6" x14ac:dyDescent="0.25">
      <c r="A47" s="42" t="s">
        <v>29</v>
      </c>
      <c r="B47" s="42"/>
      <c r="C47" s="42"/>
      <c r="D47" s="42"/>
      <c r="E47" s="42"/>
      <c r="F47" s="16">
        <f>SUM(F46:F46)</f>
        <v>0</v>
      </c>
    </row>
    <row r="48" spans="1:6" x14ac:dyDescent="0.25">
      <c r="A48" s="22"/>
      <c r="B48" s="22"/>
      <c r="C48" s="22"/>
      <c r="D48" s="22"/>
      <c r="E48" s="22"/>
      <c r="F48" s="23"/>
    </row>
    <row r="49" spans="1:5" ht="27.75" customHeight="1" x14ac:dyDescent="0.25">
      <c r="A49" s="8" t="s">
        <v>26</v>
      </c>
      <c r="B49" s="9"/>
      <c r="C49" s="9"/>
      <c r="D49" s="10"/>
      <c r="E49" s="10"/>
    </row>
    <row r="50" spans="1:5" ht="19.5" customHeight="1" x14ac:dyDescent="0.25">
      <c r="A50" s="39" t="s">
        <v>12</v>
      </c>
      <c r="B50" s="39"/>
      <c r="C50" s="39"/>
      <c r="D50" s="39"/>
      <c r="E50" s="39"/>
    </row>
    <row r="51" spans="1:5" ht="38.25" x14ac:dyDescent="0.25">
      <c r="A51" s="40" t="s">
        <v>13</v>
      </c>
      <c r="B51" s="41" t="s">
        <v>4</v>
      </c>
      <c r="C51" s="11" t="s">
        <v>14</v>
      </c>
      <c r="D51" s="12" t="s">
        <v>52</v>
      </c>
      <c r="E51" s="12" t="s">
        <v>53</v>
      </c>
    </row>
    <row r="52" spans="1:5" x14ac:dyDescent="0.25">
      <c r="A52" s="40"/>
      <c r="B52" s="41"/>
      <c r="C52" s="11" t="s">
        <v>7</v>
      </c>
      <c r="D52" s="12" t="s">
        <v>8</v>
      </c>
      <c r="E52" s="12" t="s">
        <v>38</v>
      </c>
    </row>
    <row r="53" spans="1:5" x14ac:dyDescent="0.25">
      <c r="A53" s="36" t="s">
        <v>47</v>
      </c>
      <c r="B53" s="18" t="s">
        <v>15</v>
      </c>
      <c r="C53" s="36">
        <v>1</v>
      </c>
      <c r="D53" s="19"/>
      <c r="E53" s="19">
        <f>C53*D53</f>
        <v>0</v>
      </c>
    </row>
    <row r="54" spans="1:5" x14ac:dyDescent="0.25">
      <c r="A54" s="36" t="s">
        <v>46</v>
      </c>
      <c r="B54" s="18" t="s">
        <v>15</v>
      </c>
      <c r="C54" s="36">
        <v>32</v>
      </c>
      <c r="D54" s="19"/>
      <c r="E54" s="19">
        <f>C54*D54</f>
        <v>0</v>
      </c>
    </row>
    <row r="55" spans="1:5" x14ac:dyDescent="0.25">
      <c r="A55" s="20" t="s">
        <v>33</v>
      </c>
      <c r="B55" s="21" t="s">
        <v>15</v>
      </c>
      <c r="C55" s="13">
        <v>33</v>
      </c>
      <c r="D55" s="16"/>
      <c r="E55" s="16">
        <f>E53+E54</f>
        <v>0</v>
      </c>
    </row>
    <row r="56" spans="1:5" x14ac:dyDescent="0.25">
      <c r="A56" s="43"/>
      <c r="B56" s="43"/>
      <c r="C56" s="43"/>
      <c r="D56" s="43"/>
      <c r="E56" s="16"/>
    </row>
    <row r="57" spans="1:5" x14ac:dyDescent="0.25">
      <c r="A57" s="22"/>
      <c r="B57" s="22"/>
      <c r="C57" s="22"/>
      <c r="D57" s="22"/>
      <c r="E57" s="23"/>
    </row>
    <row r="58" spans="1:5" ht="30.75" customHeight="1" x14ac:dyDescent="0.25">
      <c r="A58" s="8" t="s">
        <v>16</v>
      </c>
      <c r="B58" s="9"/>
      <c r="C58" s="9"/>
      <c r="D58" s="10"/>
      <c r="E58" s="10"/>
    </row>
    <row r="59" spans="1:5" x14ac:dyDescent="0.25">
      <c r="A59" s="25" t="s">
        <v>17</v>
      </c>
      <c r="B59" s="38" t="s">
        <v>54</v>
      </c>
      <c r="C59" s="38"/>
      <c r="D59" s="26"/>
      <c r="E59" s="26"/>
    </row>
    <row r="60" spans="1:5" x14ac:dyDescent="0.25">
      <c r="A60" s="27" t="s">
        <v>18</v>
      </c>
      <c r="B60" s="37">
        <f>F11+F18+F26+F33+F40+F47</f>
        <v>0</v>
      </c>
      <c r="C60" s="37"/>
      <c r="D60" s="10"/>
      <c r="E60" s="10"/>
    </row>
    <row r="61" spans="1:5" x14ac:dyDescent="0.25">
      <c r="A61" s="27" t="s">
        <v>19</v>
      </c>
      <c r="B61" s="37">
        <f>E55</f>
        <v>0</v>
      </c>
      <c r="C61" s="37"/>
      <c r="D61" s="10"/>
      <c r="E61" s="10"/>
    </row>
    <row r="62" spans="1:5" x14ac:dyDescent="0.25">
      <c r="A62" s="28" t="s">
        <v>20</v>
      </c>
      <c r="B62" s="37">
        <f>B61+B60</f>
        <v>0</v>
      </c>
      <c r="C62" s="37"/>
      <c r="D62" s="10"/>
      <c r="E62" s="10"/>
    </row>
    <row r="63" spans="1:5" x14ac:dyDescent="0.25">
      <c r="A63" s="28" t="s">
        <v>21</v>
      </c>
      <c r="B63" s="37">
        <f>B62*0.25</f>
        <v>0</v>
      </c>
      <c r="C63" s="37"/>
      <c r="D63" s="10"/>
      <c r="E63" s="10"/>
    </row>
    <row r="64" spans="1:5" x14ac:dyDescent="0.25">
      <c r="A64" s="28" t="s">
        <v>22</v>
      </c>
      <c r="B64" s="37">
        <f>B63+B62</f>
        <v>0</v>
      </c>
      <c r="C64" s="37"/>
      <c r="D64" s="10"/>
      <c r="E64" s="10"/>
    </row>
    <row r="67" spans="1:7" x14ac:dyDescent="0.25">
      <c r="A67" s="24"/>
      <c r="B67" s="9"/>
      <c r="C67" s="9"/>
      <c r="D67" s="10"/>
      <c r="E67" s="10"/>
      <c r="F67" s="10"/>
      <c r="G67" s="1"/>
    </row>
    <row r="68" spans="1:7" ht="15.75" x14ac:dyDescent="0.25">
      <c r="A68" s="29"/>
      <c r="B68" s="30"/>
      <c r="C68" s="30"/>
      <c r="D68" s="31"/>
      <c r="E68" s="31"/>
      <c r="F68" s="31"/>
      <c r="G68" s="4"/>
    </row>
    <row r="69" spans="1:7" ht="15.75" x14ac:dyDescent="0.25">
      <c r="A69" s="29"/>
      <c r="B69" s="30"/>
      <c r="C69" s="30"/>
      <c r="D69" s="31"/>
      <c r="E69" s="31"/>
      <c r="F69" s="31"/>
      <c r="G69" s="4"/>
    </row>
    <row r="70" spans="1:7" x14ac:dyDescent="0.25">
      <c r="A70" s="30"/>
      <c r="B70" s="30"/>
      <c r="C70" s="30"/>
      <c r="D70" s="31"/>
      <c r="E70" s="30" t="s">
        <v>23</v>
      </c>
      <c r="F70" s="30"/>
      <c r="G70" s="4"/>
    </row>
    <row r="71" spans="1:7" x14ac:dyDescent="0.25">
      <c r="A71" s="30" t="s">
        <v>24</v>
      </c>
      <c r="B71" s="30"/>
      <c r="C71" s="30"/>
      <c r="D71" s="31"/>
      <c r="E71" s="32"/>
      <c r="F71" s="32"/>
      <c r="G71" s="4"/>
    </row>
    <row r="72" spans="1:7" x14ac:dyDescent="0.25">
      <c r="A72" s="33"/>
      <c r="B72" s="30"/>
      <c r="C72" s="30"/>
      <c r="D72" s="31"/>
      <c r="E72" s="31"/>
      <c r="F72" s="31"/>
      <c r="G72" s="4"/>
    </row>
    <row r="73" spans="1:7" x14ac:dyDescent="0.25">
      <c r="A73" s="6"/>
      <c r="B73" s="4"/>
      <c r="C73" s="4"/>
      <c r="D73" s="5"/>
      <c r="E73" s="5"/>
      <c r="F73" s="5"/>
      <c r="G73" s="4"/>
    </row>
    <row r="74" spans="1:7" x14ac:dyDescent="0.25">
      <c r="A74" s="6"/>
      <c r="B74" s="4"/>
      <c r="C74" s="4"/>
      <c r="D74" s="5"/>
      <c r="E74" s="5"/>
      <c r="F74" s="5"/>
      <c r="G74" s="4"/>
    </row>
    <row r="75" spans="1:7" x14ac:dyDescent="0.25">
      <c r="A75" s="3"/>
      <c r="B75" s="1"/>
      <c r="C75" s="1"/>
      <c r="D75" s="2"/>
      <c r="E75" s="2"/>
      <c r="F75" s="2"/>
      <c r="G75" s="1"/>
    </row>
  </sheetData>
  <mergeCells count="37">
    <mergeCell ref="A40:E40"/>
    <mergeCell ref="A43:F43"/>
    <mergeCell ref="A44:A45"/>
    <mergeCell ref="B44:B45"/>
    <mergeCell ref="A47:E47"/>
    <mergeCell ref="A1:C1"/>
    <mergeCell ref="A2:C2"/>
    <mergeCell ref="B60:C60"/>
    <mergeCell ref="B61:C61"/>
    <mergeCell ref="B62:C62"/>
    <mergeCell ref="A14:F14"/>
    <mergeCell ref="A15:A16"/>
    <mergeCell ref="B15:B16"/>
    <mergeCell ref="A18:E18"/>
    <mergeCell ref="A7:F7"/>
    <mergeCell ref="A8:A9"/>
    <mergeCell ref="B8:B9"/>
    <mergeCell ref="A11:E11"/>
    <mergeCell ref="A5:F5"/>
    <mergeCell ref="A36:F36"/>
    <mergeCell ref="A37:A38"/>
    <mergeCell ref="B63:C63"/>
    <mergeCell ref="B64:C64"/>
    <mergeCell ref="B59:C59"/>
    <mergeCell ref="A21:F21"/>
    <mergeCell ref="A22:A23"/>
    <mergeCell ref="B22:B23"/>
    <mergeCell ref="A26:E26"/>
    <mergeCell ref="A29:F29"/>
    <mergeCell ref="A30:A31"/>
    <mergeCell ref="B30:B31"/>
    <mergeCell ref="A33:E33"/>
    <mergeCell ref="A50:E50"/>
    <mergeCell ref="A51:A52"/>
    <mergeCell ref="B51:B52"/>
    <mergeCell ref="A56:D56"/>
    <mergeCell ref="B37:B38"/>
  </mergeCells>
  <pageMargins left="0.70866141732283472" right="0.70866141732283472" top="0.35433070866141736" bottom="0.35433070866141736" header="0.31496062992125984" footer="0.31496062992125984"/>
  <pageSetup scale="82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Nenadic</dc:creator>
  <cp:lastModifiedBy>Dragana Božiček</cp:lastModifiedBy>
  <cp:lastPrinted>2024-09-11T08:45:36Z</cp:lastPrinted>
  <dcterms:created xsi:type="dcterms:W3CDTF">2020-07-15T15:59:10Z</dcterms:created>
  <dcterms:modified xsi:type="dcterms:W3CDTF">2024-09-16T13:24:47Z</dcterms:modified>
</cp:coreProperties>
</file>